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<sst xmlns="http://schemas.openxmlformats.org/spreadsheetml/2006/main" count="76" uniqueCount="50">
  <si>
    <t>外国人雇用の届出・在留期限の管理表</t>
  </si>
  <si>
    <t>事業所</t>
  </si>
  <si>
    <t>確認する日（基準日）</t>
  </si>
  <si>
    <t>管轄のハローワーク：〇〇公共職業安定所</t>
  </si>
  <si>
    <t>雇用保険の欄は「被保険者」か「対象外」を入れます。雇入れ・離職の日を入れると、外国人雇用状況届出の期限が出ます（労働施策総合推進法施行規則 第12条：被保険者の雇入れは翌月10日まで、離職は翌日から10日以内。被保険者でない人は、雇入れ・離職とも翌月の末日まで）。日付はExcelの日付で入れてください。</t>
  </si>
  <si>
    <t>No.</t>
  </si>
  <si>
    <t>氏名</t>
  </si>
  <si>
    <t>国籍・地域</t>
  </si>
  <si>
    <t>在留資格</t>
  </si>
  <si>
    <t>在留期間の満了日</t>
  </si>
  <si>
    <t>雇用保険</t>
  </si>
  <si>
    <t>雇入れ日</t>
  </si>
  <si>
    <t>雇入れの届出期限</t>
  </si>
  <si>
    <t>届出をした日</t>
  </si>
  <si>
    <t>離職日</t>
  </si>
  <si>
    <t>離職の届出期限</t>
  </si>
  <si>
    <t>在留期限まで</t>
  </si>
  <si>
    <t>状態</t>
  </si>
  <si>
    <t>雇用保険の被保険者になる人の雇入れ・離職の届出は、雇用保険の資格取得届・喪失届とあわせて出すことで届け出たことになります（同規則 第10条）。在留期限まで90日を切ったら、本人と更新の手続の予定を確かめます。在留カードの確認や、資格外活動の時間の上限など、在留資格ごとの決まりは出入国在留管理庁の案内で確かめてください。</t>
  </si>
  <si>
    <t>株式会社サンプル建設 本社</t>
  </si>
  <si>
    <t>〇〇 〇〇</t>
  </si>
  <si>
    <t>ベトナム</t>
  </si>
  <si>
    <t>特定技能1号</t>
  </si>
  <si>
    <t>被保険者</t>
  </si>
  <si>
    <t>フィリピン</t>
  </si>
  <si>
    <t>インドネシア</t>
  </si>
  <si>
    <t>技能実習2号</t>
  </si>
  <si>
    <t>ネパール</t>
  </si>
  <si>
    <t>留学（資格外活動）</t>
  </si>
  <si>
    <t>対象外</t>
  </si>
  <si>
    <t>配布元</t>
  </si>
  <si>
    <t>労務フクロウ（FUKULO／合同会社商陣） https://roumu.fukulo.com/templates/</t>
  </si>
  <si>
    <t>シート構成</t>
  </si>
  <si>
    <t>「記入用」（空欄の様式）・「記入例」（架空の会社で数字を入れた見本）・「説明」の3枚です。</t>
  </si>
  <si>
    <t>使い方</t>
  </si>
  <si>
    <t>事業所と確認する日を入れ、外国人を1人1行で書きます。在留期間の満了日は在留カードで確かめます。雇入れ日・離職日を入れると届出の期限が、届出をした日を入れると状態が変わります。</t>
  </si>
  <si>
    <t>判定の付け方</t>
  </si>
  <si>
    <t>離職日が入っていれば「離職の届出を出す」、届出をした日が空欄なら「雇入れの届出を出す」、在留期限までの日数が0より小さければ「在留期限切れ：すぐ確認」、90日以内なら「在留期限まで90日以内：更新の準備」、それ以外は「届出済・在留期限OK」と出します。</t>
  </si>
  <si>
    <t>自社に合わせて直すなら</t>
  </si>
  <si>
    <t>在留カードの番号や資格外活動の許可の有無も控えたいときは、列を足してください。個人の情報なので、保管する場所と見られる人を決めておきます。</t>
  </si>
  <si>
    <t>気をつけること</t>
  </si>
  <si>
    <t>日付はExcelの日付で入れてください。届出の方法（窓口・電子申請）と在留資格ごとの決まりは、ハローワークと出入国在留管理庁の案内で確かめてください。</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</si>
  <si>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</si>
  <si>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</si>
  <si>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</si>
  <si>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労働施策の総合的な推進並びに労働者の雇用の安定及び職業生活の充実等に関する法律 第28条（外国人雇用状況の届出）／同法施行規則 第10条（届出事項）・第11条（確認する書類）・第12条（届出の時期）</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</si>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</sst>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workbookViewId="0" showGridLines="0"/>
  </sheetViews>
  <sheetFormatPr defaultRowHeight="15" outlineLevelRow="0" outlineLevelCol="0" x14ac:dyDescent="55"/>
  <cols>
    <col min="1" max="1" width="5" customWidth="1"/>
    <col min="2" max="2" width="11" customWidth="1"/>
    <col min="3" max="3" width="10" customWidth="1"/>
    <col min="4" max="4" width="14" customWidth="1"/>
    <col min="5" max="5" width="11" customWidth="1"/>
    <col min="7" max="7" width="11" customWidth="1"/>
    <col min="8" max="8" width="12" customWidth="1"/>
    <col min="9" max="10" width="11" customWidth="1"/>
    <col min="11" max="11" width="12" customWidth="1"/>
    <col min="13" max="13" width="26" customWidth="1"/>
  </cols>
  <sheetData>
    <row r="1" ht="28" customHeight="1" spans="1:13" x14ac:dyDescent="0.25">
      <c r="A1" s="1" t="s">
        <v>0</v>
      </c>
      <c r="B1" s="1"/>
      <c r="C1" s="1"/>
      <c r="D1" s="1"/>
      <c r="E1" s="1"/>
      <c r="F1" s="1"/>
      <c r="G1" s="1"/>
      <c r="H1" s="1"/>
      <c r="I1" s="1"/>
      <c r="J1" s="1"/>
      <c r="K1" s="1"/>
      <c r="L1" s="1"/>
      <c r="M1" s="1"/>
    </row>
    <row r="2" ht="20" customHeight="1" spans="1:11" x14ac:dyDescent="0.25">
      <c r="A2" s="2" t="s">
        <v>1</v>
      </c>
      <c r="B2" s="3"/>
      <c r="C2" s="3"/>
      <c r="D2" s="3"/>
      <c r="E2" s="3"/>
      <c r="F2" s="2" t="s">
        <v>2</v>
      </c>
      <c r="G2" s="2"/>
      <c r="H2" s="3"/>
      <c r="I2" s="3"/>
      <c r="J2" s="4" t="s">
        <v>3</v>
      </c>
      <c r="K2" s="4"/>
    </row>
    <row r="3" ht="44" customHeight="1" spans="1:13" x14ac:dyDescent="0.25">
      <c r="A3" s="4" t="s">
        <v>4</v>
      </c>
      <c r="B3" s="4"/>
      <c r="C3" s="4"/>
      <c r="D3" s="4"/>
      <c r="E3" s="4"/>
      <c r="F3" s="4"/>
      <c r="G3" s="4"/>
      <c r="H3" s="4"/>
      <c r="I3" s="4"/>
      <c r="J3" s="4"/>
      <c r="K3" s="4"/>
      <c r="L3" s="4"/>
      <c r="M3" s="4"/>
    </row>
    <row r="4" ht="20" customHeight="1" spans="1:13" x14ac:dyDescent="0.25">
      <c r="A4" s="5" t="s">
        <v>5</v>
      </c>
      <c r="B4" s="5" t="s">
        <v>6</v>
      </c>
      <c r="C4" s="5" t="s">
        <v>7</v>
      </c>
      <c r="D4" s="5" t="s">
        <v>8</v>
      </c>
      <c r="E4" s="5" t="s">
        <v>9</v>
      </c>
      <c r="F4" s="5" t="s">
        <v>10</v>
      </c>
      <c r="G4" s="5" t="s">
        <v>11</v>
      </c>
      <c r="H4" s="5" t="s">
        <v>12</v>
      </c>
      <c r="I4" s="5" t="s">
        <v>13</v>
      </c>
      <c r="J4" s="5" t="s">
        <v>14</v>
      </c>
      <c r="K4" s="5" t="s">
        <v>15</v>
      </c>
      <c r="L4" s="5" t="s">
        <v>16</v>
      </c>
      <c r="M4" s="5" t="s">
        <v>17</v>
      </c>
    </row>
    <row r="5" ht="20" customHeight="1" spans="1:13" x14ac:dyDescent="0.25">
      <c r="A5" s="6">
        <v>1</v>
      </c>
      <c r="B5" s="3"/>
      <c r="C5" s="3"/>
      <c r="D5" s="3"/>
      <c r="E5" s="3"/>
      <c r="F5" s="3"/>
      <c r="G5" s="3"/>
      <c r="H5" s="6">
        <f>IF(G5="","",IF(F5="被保険者",TEXT(DATE(YEAR(G5),MONTH(G5)+1,10),"yyyy/mm/dd"),TEXT(EOMONTH(G5,1),"yyyy/mm/dd")))</f>
      </c>
      <c r="I5" s="3"/>
      <c r="J5" s="3"/>
      <c r="K5" s="6">
        <f>IF(J5="","",IF(F5="被保険者",TEXT(J5+10,"yyyy/mm/dd"),TEXT(EOMONTH(J5,1),"yyyy/mm/dd")))</f>
      </c>
      <c r="L5" s="6">
        <f>IF(OR(E5="",$H$2=""),"",E5-$H$2)</f>
      </c>
      <c r="M5" s="7">
        <f>IF(B5="","",IF(J5&lt;&gt;"","離職の届出を出す",IF(I5="","雇入れの届出を出す",IF(L5&lt;0,"在留期限切れ：すぐ確認",IF(L5&lt;=90,"在留期限まで90日以内：更新の準備","届出済・在留期限OK")))))</f>
      </c>
    </row>
    <row r="6" ht="20" customHeight="1" spans="1:13" x14ac:dyDescent="0.25">
      <c r="A6" s="6">
        <v>2</v>
      </c>
      <c r="B6" s="3"/>
      <c r="C6" s="3"/>
      <c r="D6" s="3"/>
      <c r="E6" s="3"/>
      <c r="F6" s="3"/>
      <c r="G6" s="3"/>
      <c r="H6" s="6">
        <f>IF(G6="","",IF(F6="被保険者",TEXT(DATE(YEAR(G6),MONTH(G6)+1,10),"yyyy/mm/dd"),TEXT(EOMONTH(G6,1),"yyyy/mm/dd")))</f>
      </c>
      <c r="I6" s="3"/>
      <c r="J6" s="3"/>
      <c r="K6" s="6">
        <f>IF(J6="","",IF(F6="被保険者",TEXT(J6+10,"yyyy/mm/dd"),TEXT(EOMONTH(J6,1),"yyyy/mm/dd")))</f>
      </c>
      <c r="L6" s="6">
        <f>IF(OR(E6="",$H$2=""),"",E6-$H$2)</f>
      </c>
      <c r="M6" s="7">
        <f>IF(B6="","",IF(J6&lt;&gt;"","離職の届出を出す",IF(I6="","雇入れの届出を出す",IF(L6&lt;0,"在留期限切れ：すぐ確認",IF(L6&lt;=90,"在留期限まで90日以内：更新の準備","届出済・在留期限OK")))))</f>
      </c>
    </row>
    <row r="7" ht="20" customHeight="1" spans="1:13" x14ac:dyDescent="0.25">
      <c r="A7" s="6">
        <v>3</v>
      </c>
      <c r="B7" s="3"/>
      <c r="C7" s="3"/>
      <c r="D7" s="3"/>
      <c r="E7" s="3"/>
      <c r="F7" s="3"/>
      <c r="G7" s="3"/>
      <c r="H7" s="6">
        <f>IF(G7="","",IF(F7="被保険者",TEXT(DATE(YEAR(G7),MONTH(G7)+1,10),"yyyy/mm/dd"),TEXT(EOMONTH(G7,1),"yyyy/mm/dd")))</f>
      </c>
      <c r="I7" s="3"/>
      <c r="J7" s="3"/>
      <c r="K7" s="6">
        <f>IF(J7="","",IF(F7="被保険者",TEXT(J7+10,"yyyy/mm/dd"),TEXT(EOMONTH(J7,1),"yyyy/mm/dd")))</f>
      </c>
      <c r="L7" s="6">
        <f>IF(OR(E7="",$H$2=""),"",E7-$H$2)</f>
      </c>
      <c r="M7" s="7">
        <f>IF(B7="","",IF(J7&lt;&gt;"","離職の届出を出す",IF(I7="","雇入れの届出を出す",IF(L7&lt;0,"在留期限切れ：すぐ確認",IF(L7&lt;=90,"在留期限まで90日以内：更新の準備","届出済・在留期限OK")))))</f>
      </c>
    </row>
    <row r="8" ht="20" customHeight="1" spans="1:13" x14ac:dyDescent="0.25">
      <c r="A8" s="6">
        <v>4</v>
      </c>
      <c r="B8" s="3"/>
      <c r="C8" s="3"/>
      <c r="D8" s="3"/>
      <c r="E8" s="3"/>
      <c r="F8" s="3"/>
      <c r="G8" s="3"/>
      <c r="H8" s="6">
        <f>IF(G8="","",IF(F8="被保険者",TEXT(DATE(YEAR(G8),MONTH(G8)+1,10),"yyyy/mm/dd"),TEXT(EOMONTH(G8,1),"yyyy/mm/dd")))</f>
      </c>
      <c r="I8" s="3"/>
      <c r="J8" s="3"/>
      <c r="K8" s="6">
        <f>IF(J8="","",IF(F8="被保険者",TEXT(J8+10,"yyyy/mm/dd"),TEXT(EOMONTH(J8,1),"yyyy/mm/dd")))</f>
      </c>
      <c r="L8" s="6">
        <f>IF(OR(E8="",$H$2=""),"",E8-$H$2)</f>
      </c>
      <c r="M8" s="7">
        <f>IF(B8="","",IF(J8&lt;&gt;"","離職の届出を出す",IF(I8="","雇入れの届出を出す",IF(L8&lt;0,"在留期限切れ：すぐ確認",IF(L8&lt;=90,"在留期限まで90日以内：更新の準備","届出済・在留期限OK")))))</f>
      </c>
    </row>
    <row r="9" ht="20" customHeight="1" spans="1:13" x14ac:dyDescent="0.25">
      <c r="A9" s="6">
        <v>5</v>
      </c>
      <c r="B9" s="3"/>
      <c r="C9" s="3"/>
      <c r="D9" s="3"/>
      <c r="E9" s="3"/>
      <c r="F9" s="3"/>
      <c r="G9" s="3"/>
      <c r="H9" s="6">
        <f>IF(G9="","",IF(F9="被保険者",TEXT(DATE(YEAR(G9),MONTH(G9)+1,10),"yyyy/mm/dd"),TEXT(EOMONTH(G9,1),"yyyy/mm/dd")))</f>
      </c>
      <c r="I9" s="3"/>
      <c r="J9" s="3"/>
      <c r="K9" s="6">
        <f>IF(J9="","",IF(F9="被保険者",TEXT(J9+10,"yyyy/mm/dd"),TEXT(EOMONTH(J9,1),"yyyy/mm/dd")))</f>
      </c>
      <c r="L9" s="6">
        <f>IF(OR(E9="",$H$2=""),"",E9-$H$2)</f>
      </c>
      <c r="M9" s="7">
        <f>IF(B9="","",IF(J9&lt;&gt;"","離職の届出を出す",IF(I9="","雇入れの届出を出す",IF(L9&lt;0,"在留期限切れ：すぐ確認",IF(L9&lt;=90,"在留期限まで90日以内：更新の準備","届出済・在留期限OK")))))</f>
      </c>
    </row>
    <row r="10" ht="20" customHeight="1" spans="1:13" x14ac:dyDescent="0.25">
      <c r="A10" s="6">
        <v>6</v>
      </c>
      <c r="B10" s="3"/>
      <c r="C10" s="3"/>
      <c r="D10" s="3"/>
      <c r="E10" s="3"/>
      <c r="F10" s="3"/>
      <c r="G10" s="3"/>
      <c r="H10" s="6">
        <f>IF(G10="","",IF(F10="被保険者",TEXT(DATE(YEAR(G10),MONTH(G10)+1,10),"yyyy/mm/dd"),TEXT(EOMONTH(G10,1),"yyyy/mm/dd")))</f>
      </c>
      <c r="I10" s="3"/>
      <c r="J10" s="3"/>
      <c r="K10" s="6">
        <f>IF(J10="","",IF(F10="被保険者",TEXT(J10+10,"yyyy/mm/dd"),TEXT(EOMONTH(J10,1),"yyyy/mm/dd")))</f>
      </c>
      <c r="L10" s="6">
        <f>IF(OR(E10="",$H$2=""),"",E10-$H$2)</f>
      </c>
      <c r="M10" s="7">
        <f>IF(B10="","",IF(J10&lt;&gt;"","離職の届出を出す",IF(I10="","雇入れの届出を出す",IF(L10&lt;0,"在留期限切れ：すぐ確認",IF(L10&lt;=90,"在留期限まで90日以内：更新の準備","届出済・在留期限OK")))))</f>
      </c>
    </row>
    <row r="11" ht="20" customHeight="1" spans="1:13" x14ac:dyDescent="0.25">
      <c r="A11" s="6">
        <v>7</v>
      </c>
      <c r="B11" s="3"/>
      <c r="C11" s="3"/>
      <c r="D11" s="3"/>
      <c r="E11" s="3"/>
      <c r="F11" s="3"/>
      <c r="G11" s="3"/>
      <c r="H11" s="6">
        <f>IF(G11="","",IF(F11="被保険者",TEXT(DATE(YEAR(G11),MONTH(G11)+1,10),"yyyy/mm/dd"),TEXT(EOMONTH(G11,1),"yyyy/mm/dd")))</f>
      </c>
      <c r="I11" s="3"/>
      <c r="J11" s="3"/>
      <c r="K11" s="6">
        <f>IF(J11="","",IF(F11="被保険者",TEXT(J11+10,"yyyy/mm/dd"),TEXT(EOMONTH(J11,1),"yyyy/mm/dd")))</f>
      </c>
      <c r="L11" s="6">
        <f>IF(OR(E11="",$H$2=""),"",E11-$H$2)</f>
      </c>
      <c r="M11" s="7">
        <f>IF(B11="","",IF(J11&lt;&gt;"","離職の届出を出す",IF(I11="","雇入れの届出を出す",IF(L11&lt;0,"在留期限切れ：すぐ確認",IF(L11&lt;=90,"在留期限まで90日以内：更新の準備","届出済・在留期限OK")))))</f>
      </c>
    </row>
    <row r="12" ht="20" customHeight="1" spans="1:13" x14ac:dyDescent="0.25">
      <c r="A12" s="6">
        <v>8</v>
      </c>
      <c r="B12" s="3"/>
      <c r="C12" s="3"/>
      <c r="D12" s="3"/>
      <c r="E12" s="3"/>
      <c r="F12" s="3"/>
      <c r="G12" s="3"/>
      <c r="H12" s="6">
        <f>IF(G12="","",IF(F12="被保険者",TEXT(DATE(YEAR(G12),MONTH(G12)+1,10),"yyyy/mm/dd"),TEXT(EOMONTH(G12,1),"yyyy/mm/dd")))</f>
      </c>
      <c r="I12" s="3"/>
      <c r="J12" s="3"/>
      <c r="K12" s="6">
        <f>IF(J12="","",IF(F12="被保険者",TEXT(J12+10,"yyyy/mm/dd"),TEXT(EOMONTH(J12,1),"yyyy/mm/dd")))</f>
      </c>
      <c r="L12" s="6">
        <f>IF(OR(E12="",$H$2=""),"",E12-$H$2)</f>
      </c>
      <c r="M12" s="7">
        <f>IF(B12="","",IF(J12&lt;&gt;"","離職の届出を出す",IF(I12="","雇入れの届出を出す",IF(L12&lt;0,"在留期限切れ：すぐ確認",IF(L12&lt;=90,"在留期限まで90日以内：更新の準備","届出済・在留期限OK")))))</f>
      </c>
    </row>
    <row r="13" ht="20" customHeight="1" spans="1:13" x14ac:dyDescent="0.25">
      <c r="A13" s="6">
        <v>9</v>
      </c>
      <c r="B13" s="3"/>
      <c r="C13" s="3"/>
      <c r="D13" s="3"/>
      <c r="E13" s="3"/>
      <c r="F13" s="3"/>
      <c r="G13" s="3"/>
      <c r="H13" s="6">
        <f>IF(G13="","",IF(F13="被保険者",TEXT(DATE(YEAR(G13),MONTH(G13)+1,10),"yyyy/mm/dd"),TEXT(EOMONTH(G13,1),"yyyy/mm/dd")))</f>
      </c>
      <c r="I13" s="3"/>
      <c r="J13" s="3"/>
      <c r="K13" s="6">
        <f>IF(J13="","",IF(F13="被保険者",TEXT(J13+10,"yyyy/mm/dd"),TEXT(EOMONTH(J13,1),"yyyy/mm/dd")))</f>
      </c>
      <c r="L13" s="6">
        <f>IF(OR(E13="",$H$2=""),"",E13-$H$2)</f>
      </c>
      <c r="M13" s="7">
        <f>IF(B13="","",IF(J13&lt;&gt;"","離職の届出を出す",IF(I13="","雇入れの届出を出す",IF(L13&lt;0,"在留期限切れ：すぐ確認",IF(L13&lt;=90,"在留期限まで90日以内：更新の準備","届出済・在留期限OK")))))</f>
      </c>
    </row>
    <row r="14" ht="20" customHeight="1" spans="1:13" x14ac:dyDescent="0.25">
      <c r="A14" s="6">
        <v>10</v>
      </c>
      <c r="B14" s="3"/>
      <c r="C14" s="3"/>
      <c r="D14" s="3"/>
      <c r="E14" s="3"/>
      <c r="F14" s="3"/>
      <c r="G14" s="3"/>
      <c r="H14" s="6">
        <f>IF(G14="","",IF(F14="被保険者",TEXT(DATE(YEAR(G14),MONTH(G14)+1,10),"yyyy/mm/dd"),TEXT(EOMONTH(G14,1),"yyyy/mm/dd")))</f>
      </c>
      <c r="I14" s="3"/>
      <c r="J14" s="3"/>
      <c r="K14" s="6">
        <f>IF(J14="","",IF(F14="被保険者",TEXT(J14+10,"yyyy/mm/dd"),TEXT(EOMONTH(J14,1),"yyyy/mm/dd")))</f>
      </c>
      <c r="L14" s="6">
        <f>IF(OR(E14="",$H$2=""),"",E14-$H$2)</f>
      </c>
      <c r="M14" s="7">
        <f>IF(B14="","",IF(J14&lt;&gt;"","離職の届出を出す",IF(I14="","雇入れの届出を出す",IF(L14&lt;0,"在留期限切れ：すぐ確認",IF(L14&lt;=90,"在留期限まで90日以内：更新の準備","届出済・在留期限OK")))))</f>
      </c>
    </row>
    <row r="15" ht="20" customHeight="1" x14ac:dyDescent="0.25"/>
    <row r="16" ht="44" customHeight="1" spans="1:13" x14ac:dyDescent="0.25">
      <c r="A16" s="4" t="s">
        <v>18</v>
      </c>
      <c r="B16" s="4"/>
      <c r="C16" s="4"/>
      <c r="D16" s="4"/>
      <c r="E16" s="4"/>
      <c r="F16" s="4"/>
      <c r="G16" s="4"/>
      <c r="H16" s="4"/>
      <c r="I16" s="4"/>
      <c r="J16" s="4"/>
      <c r="K16" s="4"/>
      <c r="L16" s="4"/>
      <c r="M16" s="4"/>
    </row>
  </sheetData>
  <mergeCells count="7">
    <mergeCell ref="A1:M1"/>
    <mergeCell ref="B2:E2"/>
    <mergeCell ref="F2:G2"/>
    <mergeCell ref="H2:I2"/>
    <mergeCell ref="J2:K2"/>
    <mergeCell ref="A3:M3"/>
    <mergeCell ref="A16:M16"/>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workbookViewId="0" showGridLines="0"/>
  </sheetViews>
  <sheetFormatPr defaultRowHeight="15" outlineLevelRow="0" outlineLevelCol="0" x14ac:dyDescent="55"/>
  <cols>
    <col min="1" max="1" width="5" customWidth="1"/>
    <col min="2" max="2" width="11" customWidth="1"/>
    <col min="3" max="3" width="10" customWidth="1"/>
    <col min="4" max="4" width="14" customWidth="1"/>
    <col min="5" max="5" width="11" customWidth="1"/>
    <col min="7" max="7" width="11" customWidth="1"/>
    <col min="8" max="8" width="12" customWidth="1"/>
    <col min="9" max="10" width="11" customWidth="1"/>
    <col min="11" max="11" width="12" customWidth="1"/>
    <col min="13" max="13" width="26" customWidth="1"/>
  </cols>
  <sheetData>
    <row r="1" ht="28" customHeight="1" spans="1:13" x14ac:dyDescent="0.25">
      <c r="A1" s="1" t="s">
        <v>0</v>
      </c>
      <c r="B1" s="1"/>
      <c r="C1" s="1"/>
      <c r="D1" s="1"/>
      <c r="E1" s="1"/>
      <c r="F1" s="1"/>
      <c r="G1" s="1"/>
      <c r="H1" s="1"/>
      <c r="I1" s="1"/>
      <c r="J1" s="1"/>
      <c r="K1" s="1"/>
      <c r="L1" s="1"/>
      <c r="M1" s="1"/>
    </row>
    <row r="2" ht="20" customHeight="1" spans="1:11" x14ac:dyDescent="0.25">
      <c r="A2" s="2" t="s">
        <v>1</v>
      </c>
      <c r="B2" s="3" t="s">
        <v>19</v>
      </c>
      <c r="C2" s="3"/>
      <c r="D2" s="3"/>
      <c r="E2" s="3"/>
      <c r="F2" s="2" t="s">
        <v>2</v>
      </c>
      <c r="G2" s="2"/>
      <c r="H2" s="8">
        <v>46419</v>
      </c>
      <c r="I2" s="8"/>
      <c r="J2" s="4" t="s">
        <v>3</v>
      </c>
      <c r="K2" s="4"/>
    </row>
    <row r="3" ht="44" customHeight="1" spans="1:13" x14ac:dyDescent="0.25">
      <c r="A3" s="4" t="s">
        <v>4</v>
      </c>
      <c r="B3" s="4"/>
      <c r="C3" s="4"/>
      <c r="D3" s="4"/>
      <c r="E3" s="4"/>
      <c r="F3" s="4"/>
      <c r="G3" s="4"/>
      <c r="H3" s="4"/>
      <c r="I3" s="4"/>
      <c r="J3" s="4"/>
      <c r="K3" s="4"/>
      <c r="L3" s="4"/>
      <c r="M3" s="4"/>
    </row>
    <row r="4" ht="20" customHeight="1" spans="1:13" x14ac:dyDescent="0.25">
      <c r="A4" s="5" t="s">
        <v>5</v>
      </c>
      <c r="B4" s="5" t="s">
        <v>6</v>
      </c>
      <c r="C4" s="5" t="s">
        <v>7</v>
      </c>
      <c r="D4" s="5" t="s">
        <v>8</v>
      </c>
      <c r="E4" s="5" t="s">
        <v>9</v>
      </c>
      <c r="F4" s="5" t="s">
        <v>10</v>
      </c>
      <c r="G4" s="5" t="s">
        <v>11</v>
      </c>
      <c r="H4" s="5" t="s">
        <v>12</v>
      </c>
      <c r="I4" s="5" t="s">
        <v>13</v>
      </c>
      <c r="J4" s="5" t="s">
        <v>14</v>
      </c>
      <c r="K4" s="5" t="s">
        <v>15</v>
      </c>
      <c r="L4" s="5" t="s">
        <v>16</v>
      </c>
      <c r="M4" s="5" t="s">
        <v>17</v>
      </c>
    </row>
    <row r="5" ht="20" customHeight="1" spans="1:13" x14ac:dyDescent="0.25">
      <c r="A5" s="6">
        <v>1</v>
      </c>
      <c r="B5" s="3" t="s">
        <v>20</v>
      </c>
      <c r="C5" s="3" t="s">
        <v>21</v>
      </c>
      <c r="D5" s="3" t="s">
        <v>22</v>
      </c>
      <c r="E5" s="8">
        <v>46660</v>
      </c>
      <c r="F5" s="3" t="s">
        <v>23</v>
      </c>
      <c r="G5" s="8">
        <v>46300</v>
      </c>
      <c r="H5" s="6" t="str">
        <f>IF(G5="","",IF(F5="被保険者",TEXT(DATE(YEAR(G5),MONTH(G5)+1,10),"yyyy/mm/dd"),TEXT(EOMONTH(G5,1),"yyyy/mm/dd")))</f>
        <v>2026/11/10</v>
      </c>
      <c r="I5" s="8">
        <v>46330</v>
      </c>
      <c r="J5" s="3"/>
      <c r="K5" s="6">
        <f>IF(J5="","",IF(F5="被保険者",TEXT(J5+10,"yyyy/mm/dd"),TEXT(EOMONTH(J5,1),"yyyy/mm/dd")))</f>
      </c>
      <c r="L5" s="6">
        <f>IF(OR(E5="",$H$2=""),"",E5-$H$2)</f>
        <v>241</v>
      </c>
      <c r="M5" s="7" t="str">
        <f>IF(B5="","",IF(J5&lt;&gt;"","離職の届出を出す",IF(I5="","雇入れの届出を出す",IF(L5&lt;0,"在留期限切れ：すぐ確認",IF(L5&lt;=90,"在留期限まで90日以内：更新の準備","届出済・在留期限OK")))))</f>
        <v>届出済・在留期限OK</v>
      </c>
    </row>
    <row r="6" ht="20" customHeight="1" spans="1:13" x14ac:dyDescent="0.25">
      <c r="A6" s="6">
        <v>2</v>
      </c>
      <c r="B6" s="3" t="s">
        <v>20</v>
      </c>
      <c r="C6" s="3" t="s">
        <v>24</v>
      </c>
      <c r="D6" s="3" t="s">
        <v>22</v>
      </c>
      <c r="E6" s="8">
        <v>46466</v>
      </c>
      <c r="F6" s="3" t="s">
        <v>23</v>
      </c>
      <c r="G6" s="8">
        <v>46357</v>
      </c>
      <c r="H6" s="6" t="str">
        <f>IF(G6="","",IF(F6="被保険者",TEXT(DATE(YEAR(G6),MONTH(G6)+1,10),"yyyy/mm/dd"),TEXT(EOMONTH(G6,1),"yyyy/mm/dd")))</f>
        <v>2027/01/10</v>
      </c>
      <c r="I6" s="3"/>
      <c r="J6" s="3"/>
      <c r="K6" s="6">
        <f>IF(J6="","",IF(F6="被保険者",TEXT(J6+10,"yyyy/mm/dd"),TEXT(EOMONTH(J6,1),"yyyy/mm/dd")))</f>
      </c>
      <c r="L6" s="6">
        <f>IF(OR(E6="",$H$2=""),"",E6-$H$2)</f>
        <v>47</v>
      </c>
      <c r="M6" s="7" t="str">
        <f>IF(B6="","",IF(J6&lt;&gt;"","離職の届出を出す",IF(I6="","雇入れの届出を出す",IF(L6&lt;0,"在留期限切れ：すぐ確認",IF(L6&lt;=90,"在留期限まで90日以内：更新の準備","届出済・在留期限OK")))))</f>
        <v>雇入れの届出を出す</v>
      </c>
    </row>
    <row r="7" ht="20" customHeight="1" spans="1:13" x14ac:dyDescent="0.25">
      <c r="A7" s="6">
        <v>3</v>
      </c>
      <c r="B7" s="3" t="s">
        <v>20</v>
      </c>
      <c r="C7" s="3" t="s">
        <v>25</v>
      </c>
      <c r="D7" s="3" t="s">
        <v>26</v>
      </c>
      <c r="E7" s="8">
        <v>46568</v>
      </c>
      <c r="F7" s="3" t="s">
        <v>23</v>
      </c>
      <c r="G7" s="8">
        <v>45839</v>
      </c>
      <c r="H7" s="6" t="str">
        <f>IF(G7="","",IF(F7="被保険者",TEXT(DATE(YEAR(G7),MONTH(G7)+1,10),"yyyy/mm/dd"),TEXT(EOMONTH(G7,1),"yyyy/mm/dd")))</f>
        <v>2025/08/10</v>
      </c>
      <c r="I7" s="8">
        <v>45863</v>
      </c>
      <c r="J7" s="8">
        <v>46418</v>
      </c>
      <c r="K7" s="6" t="str">
        <f>IF(J7="","",IF(F7="被保険者",TEXT(J7+10,"yyyy/mm/dd"),TEXT(EOMONTH(J7,1),"yyyy/mm/dd")))</f>
        <v>2027/02/10</v>
      </c>
      <c r="L7" s="6">
        <f>IF(OR(E7="",$H$2=""),"",E7-$H$2)</f>
        <v>149</v>
      </c>
      <c r="M7" s="7" t="str">
        <f>IF(B7="","",IF(J7&lt;&gt;"","離職の届出を出す",IF(I7="","雇入れの届出を出す",IF(L7&lt;0,"在留期限切れ：すぐ確認",IF(L7&lt;=90,"在留期限まで90日以内：更新の準備","届出済・在留期限OK")))))</f>
        <v>離職の届出を出す</v>
      </c>
    </row>
    <row r="8" ht="20" customHeight="1" spans="1:13" x14ac:dyDescent="0.25">
      <c r="A8" s="6">
        <v>4</v>
      </c>
      <c r="B8" s="3" t="s">
        <v>20</v>
      </c>
      <c r="C8" s="3" t="s">
        <v>27</v>
      </c>
      <c r="D8" s="3" t="s">
        <v>28</v>
      </c>
      <c r="E8" s="8">
        <v>46492</v>
      </c>
      <c r="F8" s="3" t="s">
        <v>29</v>
      </c>
      <c r="G8" s="8">
        <v>46397</v>
      </c>
      <c r="H8" s="6" t="str">
        <f>IF(G8="","",IF(F8="被保険者",TEXT(DATE(YEAR(G8),MONTH(G8)+1,10),"yyyy/mm/dd"),TEXT(EOMONTH(G8,1),"yyyy/mm/dd")))</f>
        <v>2027/02/28</v>
      </c>
      <c r="I8" s="3"/>
      <c r="J8" s="3"/>
      <c r="K8" s="6">
        <f>IF(J8="","",IF(F8="被保険者",TEXT(J8+10,"yyyy/mm/dd"),TEXT(EOMONTH(J8,1),"yyyy/mm/dd")))</f>
      </c>
      <c r="L8" s="6">
        <f>IF(OR(E8="",$H$2=""),"",E8-$H$2)</f>
        <v>73</v>
      </c>
      <c r="M8" s="7" t="str">
        <f>IF(B8="","",IF(J8&lt;&gt;"","離職の届出を出す",IF(I8="","雇入れの届出を出す",IF(L8&lt;0,"在留期限切れ：すぐ確認",IF(L8&lt;=90,"在留期限まで90日以内：更新の準備","届出済・在留期限OK")))))</f>
        <v>雇入れの届出を出す</v>
      </c>
    </row>
    <row r="9" ht="20" customHeight="1" spans="1:13" x14ac:dyDescent="0.25">
      <c r="A9" s="6">
        <v>5</v>
      </c>
      <c r="B9" s="3"/>
      <c r="C9" s="3"/>
      <c r="D9" s="3"/>
      <c r="E9" s="3"/>
      <c r="F9" s="3"/>
      <c r="G9" s="3"/>
      <c r="H9" s="6">
        <f>IF(G9="","",IF(F9="被保険者",TEXT(DATE(YEAR(G9),MONTH(G9)+1,10),"yyyy/mm/dd"),TEXT(EOMONTH(G9,1),"yyyy/mm/dd")))</f>
      </c>
      <c r="I9" s="3"/>
      <c r="J9" s="3"/>
      <c r="K9" s="6">
        <f>IF(J9="","",IF(F9="被保険者",TEXT(J9+10,"yyyy/mm/dd"),TEXT(EOMONTH(J9,1),"yyyy/mm/dd")))</f>
      </c>
      <c r="L9" s="6">
        <f>IF(OR(E9="",$H$2=""),"",E9-$H$2)</f>
      </c>
      <c r="M9" s="7">
        <f>IF(B9="","",IF(J9&lt;&gt;"","離職の届出を出す",IF(I9="","雇入れの届出を出す",IF(L9&lt;0,"在留期限切れ：すぐ確認",IF(L9&lt;=90,"在留期限まで90日以内：更新の準備","届出済・在留期限OK")))))</f>
      </c>
    </row>
    <row r="10" ht="20" customHeight="1" spans="1:13" x14ac:dyDescent="0.25">
      <c r="A10" s="6">
        <v>6</v>
      </c>
      <c r="B10" s="3"/>
      <c r="C10" s="3"/>
      <c r="D10" s="3"/>
      <c r="E10" s="3"/>
      <c r="F10" s="3"/>
      <c r="G10" s="3"/>
      <c r="H10" s="6">
        <f>IF(G10="","",IF(F10="被保険者",TEXT(DATE(YEAR(G10),MONTH(G10)+1,10),"yyyy/mm/dd"),TEXT(EOMONTH(G10,1),"yyyy/mm/dd")))</f>
      </c>
      <c r="I10" s="3"/>
      <c r="J10" s="3"/>
      <c r="K10" s="6">
        <f>IF(J10="","",IF(F10="被保険者",TEXT(J10+10,"yyyy/mm/dd"),TEXT(EOMONTH(J10,1),"yyyy/mm/dd")))</f>
      </c>
      <c r="L10" s="6">
        <f>IF(OR(E10="",$H$2=""),"",E10-$H$2)</f>
      </c>
      <c r="M10" s="7">
        <f>IF(B10="","",IF(J10&lt;&gt;"","離職の届出を出す",IF(I10="","雇入れの届出を出す",IF(L10&lt;0,"在留期限切れ：すぐ確認",IF(L10&lt;=90,"在留期限まで90日以内：更新の準備","届出済・在留期限OK")))))</f>
      </c>
    </row>
    <row r="11" ht="20" customHeight="1" spans="1:13" x14ac:dyDescent="0.25">
      <c r="A11" s="6">
        <v>7</v>
      </c>
      <c r="B11" s="3"/>
      <c r="C11" s="3"/>
      <c r="D11" s="3"/>
      <c r="E11" s="3"/>
      <c r="F11" s="3"/>
      <c r="G11" s="3"/>
      <c r="H11" s="6">
        <f>IF(G11="","",IF(F11="被保険者",TEXT(DATE(YEAR(G11),MONTH(G11)+1,10),"yyyy/mm/dd"),TEXT(EOMONTH(G11,1),"yyyy/mm/dd")))</f>
      </c>
      <c r="I11" s="3"/>
      <c r="J11" s="3"/>
      <c r="K11" s="6">
        <f>IF(J11="","",IF(F11="被保険者",TEXT(J11+10,"yyyy/mm/dd"),TEXT(EOMONTH(J11,1),"yyyy/mm/dd")))</f>
      </c>
      <c r="L11" s="6">
        <f>IF(OR(E11="",$H$2=""),"",E11-$H$2)</f>
      </c>
      <c r="M11" s="7">
        <f>IF(B11="","",IF(J11&lt;&gt;"","離職の届出を出す",IF(I11="","雇入れの届出を出す",IF(L11&lt;0,"在留期限切れ：すぐ確認",IF(L11&lt;=90,"在留期限まで90日以内：更新の準備","届出済・在留期限OK")))))</f>
      </c>
    </row>
    <row r="12" ht="20" customHeight="1" spans="1:13" x14ac:dyDescent="0.25">
      <c r="A12" s="6">
        <v>8</v>
      </c>
      <c r="B12" s="3"/>
      <c r="C12" s="3"/>
      <c r="D12" s="3"/>
      <c r="E12" s="3"/>
      <c r="F12" s="3"/>
      <c r="G12" s="3"/>
      <c r="H12" s="6">
        <f>IF(G12="","",IF(F12="被保険者",TEXT(DATE(YEAR(G12),MONTH(G12)+1,10),"yyyy/mm/dd"),TEXT(EOMONTH(G12,1),"yyyy/mm/dd")))</f>
      </c>
      <c r="I12" s="3"/>
      <c r="J12" s="3"/>
      <c r="K12" s="6">
        <f>IF(J12="","",IF(F12="被保険者",TEXT(J12+10,"yyyy/mm/dd"),TEXT(EOMONTH(J12,1),"yyyy/mm/dd")))</f>
      </c>
      <c r="L12" s="6">
        <f>IF(OR(E12="",$H$2=""),"",E12-$H$2)</f>
      </c>
      <c r="M12" s="7">
        <f>IF(B12="","",IF(J12&lt;&gt;"","離職の届出を出す",IF(I12="","雇入れの届出を出す",IF(L12&lt;0,"在留期限切れ：すぐ確認",IF(L12&lt;=90,"在留期限まで90日以内：更新の準備","届出済・在留期限OK")))))</f>
      </c>
    </row>
    <row r="13" ht="20" customHeight="1" spans="1:13" x14ac:dyDescent="0.25">
      <c r="A13" s="6">
        <v>9</v>
      </c>
      <c r="B13" s="3"/>
      <c r="C13" s="3"/>
      <c r="D13" s="3"/>
      <c r="E13" s="3"/>
      <c r="F13" s="3"/>
      <c r="G13" s="3"/>
      <c r="H13" s="6">
        <f>IF(G13="","",IF(F13="被保険者",TEXT(DATE(YEAR(G13),MONTH(G13)+1,10),"yyyy/mm/dd"),TEXT(EOMONTH(G13,1),"yyyy/mm/dd")))</f>
      </c>
      <c r="I13" s="3"/>
      <c r="J13" s="3"/>
      <c r="K13" s="6">
        <f>IF(J13="","",IF(F13="被保険者",TEXT(J13+10,"yyyy/mm/dd"),TEXT(EOMONTH(J13,1),"yyyy/mm/dd")))</f>
      </c>
      <c r="L13" s="6">
        <f>IF(OR(E13="",$H$2=""),"",E13-$H$2)</f>
      </c>
      <c r="M13" s="7">
        <f>IF(B13="","",IF(J13&lt;&gt;"","離職の届出を出す",IF(I13="","雇入れの届出を出す",IF(L13&lt;0,"在留期限切れ：すぐ確認",IF(L13&lt;=90,"在留期限まで90日以内：更新の準備","届出済・在留期限OK")))))</f>
      </c>
    </row>
    <row r="14" ht="20" customHeight="1" spans="1:13" x14ac:dyDescent="0.25">
      <c r="A14" s="6">
        <v>10</v>
      </c>
      <c r="B14" s="3"/>
      <c r="C14" s="3"/>
      <c r="D14" s="3"/>
      <c r="E14" s="3"/>
      <c r="F14" s="3"/>
      <c r="G14" s="3"/>
      <c r="H14" s="6">
        <f>IF(G14="","",IF(F14="被保険者",TEXT(DATE(YEAR(G14),MONTH(G14)+1,10),"yyyy/mm/dd"),TEXT(EOMONTH(G14,1),"yyyy/mm/dd")))</f>
      </c>
      <c r="I14" s="3"/>
      <c r="J14" s="3"/>
      <c r="K14" s="6">
        <f>IF(J14="","",IF(F14="被保険者",TEXT(J14+10,"yyyy/mm/dd"),TEXT(EOMONTH(J14,1),"yyyy/mm/dd")))</f>
      </c>
      <c r="L14" s="6">
        <f>IF(OR(E14="",$H$2=""),"",E14-$H$2)</f>
      </c>
      <c r="M14" s="7">
        <f>IF(B14="","",IF(J14&lt;&gt;"","離職の届出を出す",IF(I14="","雇入れの届出を出す",IF(L14&lt;0,"在留期限切れ：すぐ確認",IF(L14&lt;=90,"在留期限まで90日以内：更新の準備","届出済・在留期限OK")))))</f>
      </c>
    </row>
    <row r="15" ht="20" customHeight="1" x14ac:dyDescent="0.25"/>
    <row r="16" ht="44" customHeight="1" spans="1:13" x14ac:dyDescent="0.25">
      <c r="A16" s="4" t="s">
        <v>18</v>
      </c>
      <c r="B16" s="4"/>
      <c r="C16" s="4"/>
      <c r="D16" s="4"/>
      <c r="E16" s="4"/>
      <c r="F16" s="4"/>
      <c r="G16" s="4"/>
      <c r="H16" s="4"/>
      <c r="I16" s="4"/>
      <c r="J16" s="4"/>
      <c r="K16" s="4"/>
      <c r="L16" s="4"/>
      <c r="M16" s="4"/>
    </row>
  </sheetData>
  <mergeCells count="7">
    <mergeCell ref="A1:M1"/>
    <mergeCell ref="B2:E2"/>
    <mergeCell ref="F2:G2"/>
    <mergeCell ref="H2:I2"/>
    <mergeCell ref="J2:K2"/>
    <mergeCell ref="A3:M3"/>
    <mergeCell ref="A16:M16"/>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2" t="s">
        <v>30</v>
      </c>
      <c r="B2" s="7" t="s">
        <v>31</v>
      </c>
    </row>
    <row r="3" ht="20" customHeight="1" spans="1:2" x14ac:dyDescent="0.25">
      <c r="A3" s="2" t="s">
        <v>32</v>
      </c>
      <c r="B3" s="7" t="s">
        <v>33</v>
      </c>
    </row>
    <row r="4" ht="20" customHeight="1" spans="1:2" x14ac:dyDescent="0.25">
      <c r="A4" s="2" t="s">
        <v>34</v>
      </c>
      <c r="B4" s="7" t="s">
        <v>35</v>
      </c>
    </row>
    <row r="5" ht="20" customHeight="1" spans="1:2" x14ac:dyDescent="0.25">
      <c r="A5" s="2" t="s">
        <v>36</v>
      </c>
      <c r="B5" s="7" t="s">
        <v>37</v>
      </c>
    </row>
    <row r="6" ht="20" customHeight="1" spans="1:2" x14ac:dyDescent="0.25">
      <c r="A6" s="2" t="s">
        <v>38</v>
      </c>
      <c r="B6" s="7" t="s">
        <v>39</v>
      </c>
    </row>
    <row r="7" ht="20" customHeight="1" spans="1:2" x14ac:dyDescent="0.25">
      <c r="A7" s="2" t="s">
        <v>40</v>
      </c>
      <c r="B7" s="7" t="s">
        <v>41</v>
      </c>
    </row>
    <row r="8" ht="20" customHeight="1" spans="1:2" x14ac:dyDescent="0.25">
      <c r="A8" s="2" t="s">
        <v>42</v>
      </c>
      <c r="B8" s="7" t="s">
        <v>43</v>
      </c>
    </row>
    <row r="9" ht="20" customHeight="1" spans="1:2" x14ac:dyDescent="0.25">
      <c r="A9" s="2" t="s">
        <v>44</v>
      </c>
      <c r="B9" s="7" t="s">
        <v>45</v>
      </c>
    </row>
    <row r="10" ht="20" customHeight="1" spans="1:2" x14ac:dyDescent="0.25">
      <c r="A10" s="2" t="s">
        <v>46</v>
      </c>
      <c r="B10" s="7" t="s">
        <v>47</v>
      </c>
    </row>
    <row r="11" ht="20" customHeight="1" spans="1:2" x14ac:dyDescent="0.25">
      <c r="A11" s="2" t="s">
        <v>48</v>
      </c>
      <c r="B11" s="7" t="s">
        <v>49</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